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sev\"/>
    </mc:Choice>
  </mc:AlternateContent>
  <xr:revisionPtr revIDLastSave="0" documentId="13_ncr:1_{599F0B62-2839-4033-A9B4-28761F71C398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<sst xmlns="http://schemas.openxmlformats.org/spreadsheetml/2006/main" count="85" uniqueCount="85">
  <si>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</si>
  <si>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</si>
  <si>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</si>
  <si>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</si>
  <si>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</si>
  <si>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</si>
  <si>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</si>
  <si>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</si>
  <si>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</si>
  <si>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</si>
  <si>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</si>
  <si>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</si>
  <si>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</si>
  <si>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</si>
  <si>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</si>
  <si>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</si>
  <si>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</si>
  <si>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</si>
  <si>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</si>
  <si>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</si>
  <si>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</si>
  <si>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</si>
  <si>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</si>
  <si>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</si>
  <si>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</si>
  <si>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</si>
  <si>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</si>
  <si>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</si>
  <si>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</si>
  <si>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</si>
  <si>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</si>
  <si>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</si>
  <si>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</si>
  <si>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</si>
  <si>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</si>
  <si>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</si>
  <si>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</si>
  <si>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</si>
  <si>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</si>
  <si>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</si>
  <si>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</si>
  <si>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</si>
  <si>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</si>
  <si>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</si>
  <si>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</si>
  <si>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</si>
  <si>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</si>
  <si>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</si>
  <si>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</si>
  <si>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</si>
  <si>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</si>
  <si>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</si>
  <si>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</si>
  <si>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</si>
  <si>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</si>
  <si>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</si>
  <si>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</si>
  <si>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</si>
  <si>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</si>
  <si>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</si>
  <si>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</si>
  <si>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</si>
  <si>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</si>
  <si>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</si>
  <si>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</si>
  <si>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</si>
  <si>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</si>
  <si>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</si>
  <si>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</si>
  <si>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</si>
  <si>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</si>
  <si>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</si>
  <si>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</si>
  <si>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</si>
  <si>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</si>
  <si>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</si>
  <si>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</si>
  <si>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</si>
  <si>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</si>
  <si>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</si>
  <si>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</si>
  <si>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</si>
  <si>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</si>
  <si>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</si>
  <si>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Municipal de Cultura de Acámbaro, Guanajuato
Estado Analítico del Ejercicio del Presupuesto de Egresos
Clasificación por Objeto del Gasto (Capítulo y Concepto)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</si>
</sst>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activeCell="C29" sqref="C2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7" t="s">
        <v>84</v>
      </c>
      <c r="B1" s="17"/>
      <c r="C1" s="17"/>
      <c r="D1" s="17"/>
      <c r="E1" s="17"/>
      <c r="F1" s="17"/>
      <c r="G1" s="18"/>
    </row>
    <row r="2" spans="1:8" x14ac:dyDescent="0.2">
      <c r="A2" s="22" t="s">
        <v>9</v>
      </c>
      <c r="B2" s="19" t="s">
        <v>15</v>
      </c>
      <c r="C2" s="17"/>
      <c r="D2" s="17"/>
      <c r="E2" s="17"/>
      <c r="F2" s="18"/>
      <c r="G2" s="20" t="s">
        <v>14</v>
      </c>
    </row>
    <row r="3" spans="1:8" ht="24.95" customHeight="1" x14ac:dyDescent="0.2">
      <c r="A3" s="23"/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1"/>
    </row>
    <row r="4" spans="1:8" x14ac:dyDescent="0.2">
      <c r="A4" s="24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3327683.08</v>
      </c>
      <c r="C5" s="8">
        <f>SUM(C6:C12)</f>
        <v>0</v>
      </c>
      <c r="D5" s="8">
        <f>B5+C5</f>
        <v>3327683.08</v>
      </c>
      <c r="E5" s="8">
        <f>SUM(E6:E12)</f>
        <v>706805.84</v>
      </c>
      <c r="F5" s="8">
        <f>SUM(F6:F12)</f>
        <v>706805.84</v>
      </c>
      <c r="G5" s="8">
        <f>D5-E5</f>
        <v>2620877.2400000002</v>
      </c>
    </row>
    <row r="6" spans="1:8" x14ac:dyDescent="0.2">
      <c r="A6" s="14" t="s">
        <v>20</v>
      </c>
      <c r="B6" s="5">
        <v>1705284.93</v>
      </c>
      <c r="C6" s="5">
        <v>0</v>
      </c>
      <c r="D6" s="5">
        <f t="shared" ref="D6:D69" si="0">B6+C6</f>
        <v>1705284.93</v>
      </c>
      <c r="E6" s="5">
        <v>290542.5</v>
      </c>
      <c r="F6" s="5">
        <v>290542.5</v>
      </c>
      <c r="G6" s="5">
        <f t="shared" ref="G6:G69" si="1">D6-E6</f>
        <v>1414742.43</v>
      </c>
      <c r="H6" s="6">
        <v>1100</v>
      </c>
    </row>
    <row r="7" spans="1:8" x14ac:dyDescent="0.2">
      <c r="A7" s="14" t="s">
        <v>21</v>
      </c>
      <c r="B7" s="5">
        <v>1138847.99</v>
      </c>
      <c r="C7" s="5">
        <v>0</v>
      </c>
      <c r="D7" s="5">
        <f t="shared" si="0"/>
        <v>1138847.99</v>
      </c>
      <c r="E7" s="5">
        <v>366177.42</v>
      </c>
      <c r="F7" s="5">
        <v>366177.42</v>
      </c>
      <c r="G7" s="5">
        <f t="shared" si="1"/>
        <v>772670.57000000007</v>
      </c>
      <c r="H7" s="6">
        <v>1200</v>
      </c>
    </row>
    <row r="8" spans="1:8" x14ac:dyDescent="0.2">
      <c r="A8" s="14" t="s">
        <v>22</v>
      </c>
      <c r="B8" s="5">
        <v>203550.16</v>
      </c>
      <c r="C8" s="5">
        <v>0</v>
      </c>
      <c r="D8" s="5">
        <f t="shared" si="0"/>
        <v>203550.16</v>
      </c>
      <c r="E8" s="5">
        <v>12306.54</v>
      </c>
      <c r="F8" s="5">
        <v>12306.54</v>
      </c>
      <c r="G8" s="5">
        <f t="shared" si="1"/>
        <v>191243.62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280000</v>
      </c>
      <c r="C10" s="5">
        <v>0</v>
      </c>
      <c r="D10" s="5">
        <f t="shared" si="0"/>
        <v>280000</v>
      </c>
      <c r="E10" s="5">
        <v>37779.379999999997</v>
      </c>
      <c r="F10" s="5">
        <v>37779.379999999997</v>
      </c>
      <c r="G10" s="5">
        <f t="shared" si="1"/>
        <v>242220.62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266500</v>
      </c>
      <c r="C13" s="9">
        <f>SUM(C14:C22)</f>
        <v>0</v>
      </c>
      <c r="D13" s="9">
        <f t="shared" si="0"/>
        <v>266500</v>
      </c>
      <c r="E13" s="9">
        <f>SUM(E14:E22)</f>
        <v>40281.879999999997</v>
      </c>
      <c r="F13" s="9">
        <f>SUM(F14:F22)</f>
        <v>40281.879999999997</v>
      </c>
      <c r="G13" s="9">
        <f t="shared" si="1"/>
        <v>226218.12</v>
      </c>
      <c r="H13" s="13">
        <v>0</v>
      </c>
    </row>
    <row r="14" spans="1:8" x14ac:dyDescent="0.2">
      <c r="A14" s="14" t="s">
        <v>25</v>
      </c>
      <c r="B14" s="5">
        <v>81000</v>
      </c>
      <c r="C14" s="5">
        <v>0</v>
      </c>
      <c r="D14" s="5">
        <f t="shared" si="0"/>
        <v>81000</v>
      </c>
      <c r="E14" s="5">
        <v>17397.34</v>
      </c>
      <c r="F14" s="5">
        <v>17397.34</v>
      </c>
      <c r="G14" s="5">
        <f t="shared" si="1"/>
        <v>63602.66</v>
      </c>
      <c r="H14" s="6">
        <v>2100</v>
      </c>
    </row>
    <row r="15" spans="1:8" x14ac:dyDescent="0.2">
      <c r="A15" s="14" t="s">
        <v>26</v>
      </c>
      <c r="B15" s="5">
        <v>8500</v>
      </c>
      <c r="C15" s="5">
        <v>0</v>
      </c>
      <c r="D15" s="5">
        <f t="shared" si="0"/>
        <v>8500</v>
      </c>
      <c r="E15" s="5">
        <v>0</v>
      </c>
      <c r="F15" s="5">
        <v>0</v>
      </c>
      <c r="G15" s="5">
        <f t="shared" si="1"/>
        <v>8500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90000</v>
      </c>
      <c r="C17" s="5">
        <v>0</v>
      </c>
      <c r="D17" s="5">
        <f t="shared" si="0"/>
        <v>90000</v>
      </c>
      <c r="E17" s="5">
        <v>18143.23</v>
      </c>
      <c r="F17" s="5">
        <v>18143.23</v>
      </c>
      <c r="G17" s="5">
        <f t="shared" si="1"/>
        <v>71856.77</v>
      </c>
      <c r="H17" s="6">
        <v>2400</v>
      </c>
    </row>
    <row r="18" spans="1:8" x14ac:dyDescent="0.2">
      <c r="A18" s="14" t="s">
        <v>29</v>
      </c>
      <c r="B18" s="5">
        <v>1000</v>
      </c>
      <c r="C18" s="5">
        <v>0</v>
      </c>
      <c r="D18" s="5">
        <f t="shared" si="0"/>
        <v>1000</v>
      </c>
      <c r="E18" s="5">
        <v>0</v>
      </c>
      <c r="F18" s="5">
        <v>0</v>
      </c>
      <c r="G18" s="5">
        <f t="shared" si="1"/>
        <v>1000</v>
      </c>
      <c r="H18" s="6">
        <v>2500</v>
      </c>
    </row>
    <row r="19" spans="1:8" x14ac:dyDescent="0.2">
      <c r="A19" s="14" t="s">
        <v>30</v>
      </c>
      <c r="B19" s="5">
        <v>30000</v>
      </c>
      <c r="C19" s="5">
        <v>0</v>
      </c>
      <c r="D19" s="5">
        <f t="shared" si="0"/>
        <v>30000</v>
      </c>
      <c r="E19" s="5">
        <v>4741.3100000000004</v>
      </c>
      <c r="F19" s="5">
        <v>4741.3100000000004</v>
      </c>
      <c r="G19" s="5">
        <f t="shared" si="1"/>
        <v>25258.69</v>
      </c>
      <c r="H19" s="6">
        <v>2600</v>
      </c>
    </row>
    <row r="20" spans="1:8" x14ac:dyDescent="0.2">
      <c r="A20" s="14" t="s">
        <v>31</v>
      </c>
      <c r="B20" s="5">
        <v>25000</v>
      </c>
      <c r="C20" s="5">
        <v>0</v>
      </c>
      <c r="D20" s="5">
        <f t="shared" si="0"/>
        <v>25000</v>
      </c>
      <c r="E20" s="5">
        <v>0</v>
      </c>
      <c r="F20" s="5">
        <v>0</v>
      </c>
      <c r="G20" s="5">
        <f t="shared" si="1"/>
        <v>25000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31000</v>
      </c>
      <c r="C22" s="5">
        <v>0</v>
      </c>
      <c r="D22" s="5">
        <f t="shared" si="0"/>
        <v>31000</v>
      </c>
      <c r="E22" s="5">
        <v>0</v>
      </c>
      <c r="F22" s="5">
        <v>0</v>
      </c>
      <c r="G22" s="5">
        <f t="shared" si="1"/>
        <v>31000</v>
      </c>
      <c r="H22" s="6">
        <v>2900</v>
      </c>
    </row>
    <row r="23" spans="1:8" x14ac:dyDescent="0.2">
      <c r="A23" s="12" t="s">
        <v>17</v>
      </c>
      <c r="B23" s="9">
        <f>SUM(B24:B32)</f>
        <v>1221653.52</v>
      </c>
      <c r="C23" s="9">
        <f>SUM(C24:C32)</f>
        <v>10000</v>
      </c>
      <c r="D23" s="9">
        <f t="shared" si="0"/>
        <v>1231653.52</v>
      </c>
      <c r="E23" s="9">
        <f>SUM(E24:E32)</f>
        <v>193146.99</v>
      </c>
      <c r="F23" s="9">
        <f>SUM(F24:F32)</f>
        <v>193146.99</v>
      </c>
      <c r="G23" s="9">
        <f t="shared" si="1"/>
        <v>1038506.53</v>
      </c>
      <c r="H23" s="13">
        <v>0</v>
      </c>
    </row>
    <row r="24" spans="1:8" x14ac:dyDescent="0.2">
      <c r="A24" s="14" t="s">
        <v>34</v>
      </c>
      <c r="B24" s="5">
        <v>116160</v>
      </c>
      <c r="C24" s="5">
        <v>0</v>
      </c>
      <c r="D24" s="5">
        <f t="shared" si="0"/>
        <v>116160</v>
      </c>
      <c r="E24" s="5">
        <v>29523</v>
      </c>
      <c r="F24" s="5">
        <v>29523</v>
      </c>
      <c r="G24" s="5">
        <f t="shared" si="1"/>
        <v>86637</v>
      </c>
      <c r="H24" s="6">
        <v>3100</v>
      </c>
    </row>
    <row r="25" spans="1:8" x14ac:dyDescent="0.2">
      <c r="A25" s="14" t="s">
        <v>35</v>
      </c>
      <c r="B25" s="5">
        <v>6000</v>
      </c>
      <c r="C25" s="5">
        <v>0</v>
      </c>
      <c r="D25" s="5">
        <f t="shared" si="0"/>
        <v>6000</v>
      </c>
      <c r="E25" s="5">
        <v>4700</v>
      </c>
      <c r="F25" s="5">
        <v>4700</v>
      </c>
      <c r="G25" s="5">
        <f t="shared" si="1"/>
        <v>1300</v>
      </c>
      <c r="H25" s="6">
        <v>3200</v>
      </c>
    </row>
    <row r="26" spans="1:8" x14ac:dyDescent="0.2">
      <c r="A26" s="14" t="s">
        <v>36</v>
      </c>
      <c r="B26" s="5">
        <v>85000</v>
      </c>
      <c r="C26" s="5">
        <v>0</v>
      </c>
      <c r="D26" s="5">
        <f t="shared" si="0"/>
        <v>85000</v>
      </c>
      <c r="E26" s="5">
        <v>23642.560000000001</v>
      </c>
      <c r="F26" s="5">
        <v>23642.560000000001</v>
      </c>
      <c r="G26" s="5">
        <f t="shared" si="1"/>
        <v>61357.440000000002</v>
      </c>
      <c r="H26" s="6">
        <v>3300</v>
      </c>
    </row>
    <row r="27" spans="1:8" x14ac:dyDescent="0.2">
      <c r="A27" s="14" t="s">
        <v>37</v>
      </c>
      <c r="B27" s="5">
        <v>18528</v>
      </c>
      <c r="C27" s="5">
        <v>0</v>
      </c>
      <c r="D27" s="5">
        <f t="shared" si="0"/>
        <v>18528</v>
      </c>
      <c r="E27" s="5">
        <v>2818.8</v>
      </c>
      <c r="F27" s="5">
        <v>2818.8</v>
      </c>
      <c r="G27" s="5">
        <f t="shared" si="1"/>
        <v>15709.2</v>
      </c>
      <c r="H27" s="6">
        <v>3400</v>
      </c>
    </row>
    <row r="28" spans="1:8" x14ac:dyDescent="0.2">
      <c r="A28" s="14" t="s">
        <v>38</v>
      </c>
      <c r="B28" s="5">
        <v>149000</v>
      </c>
      <c r="C28" s="5">
        <v>0</v>
      </c>
      <c r="D28" s="5">
        <f t="shared" si="0"/>
        <v>149000</v>
      </c>
      <c r="E28" s="5">
        <v>9229.2000000000007</v>
      </c>
      <c r="F28" s="5">
        <v>9229.2000000000007</v>
      </c>
      <c r="G28" s="5">
        <f t="shared" si="1"/>
        <v>139770.79999999999</v>
      </c>
      <c r="H28" s="6">
        <v>3500</v>
      </c>
    </row>
    <row r="29" spans="1:8" x14ac:dyDescent="0.2">
      <c r="A29" s="14" t="s">
        <v>39</v>
      </c>
      <c r="B29" s="5">
        <v>22000</v>
      </c>
      <c r="C29" s="5">
        <v>0</v>
      </c>
      <c r="D29" s="5">
        <f t="shared" si="0"/>
        <v>22000</v>
      </c>
      <c r="E29" s="5">
        <v>2320</v>
      </c>
      <c r="F29" s="5">
        <v>2320</v>
      </c>
      <c r="G29" s="5">
        <f t="shared" si="1"/>
        <v>19680</v>
      </c>
      <c r="H29" s="6">
        <v>3600</v>
      </c>
    </row>
    <row r="30" spans="1:8" x14ac:dyDescent="0.2">
      <c r="A30" s="14" t="s">
        <v>40</v>
      </c>
      <c r="B30" s="5">
        <v>30000</v>
      </c>
      <c r="C30" s="5">
        <v>0</v>
      </c>
      <c r="D30" s="5">
        <f t="shared" si="0"/>
        <v>30000</v>
      </c>
      <c r="E30" s="5">
        <v>735</v>
      </c>
      <c r="F30" s="5">
        <v>735</v>
      </c>
      <c r="G30" s="5">
        <f t="shared" si="1"/>
        <v>29265</v>
      </c>
      <c r="H30" s="6">
        <v>3700</v>
      </c>
    </row>
    <row r="31" spans="1:8" x14ac:dyDescent="0.2">
      <c r="A31" s="14" t="s">
        <v>41</v>
      </c>
      <c r="B31" s="5">
        <v>703746.05</v>
      </c>
      <c r="C31" s="5">
        <v>10000</v>
      </c>
      <c r="D31" s="5">
        <f t="shared" si="0"/>
        <v>713746.05</v>
      </c>
      <c r="E31" s="5">
        <v>97854.43</v>
      </c>
      <c r="F31" s="5">
        <v>97854.43</v>
      </c>
      <c r="G31" s="5">
        <f t="shared" si="1"/>
        <v>615891.62000000011</v>
      </c>
      <c r="H31" s="6">
        <v>3800</v>
      </c>
    </row>
    <row r="32" spans="1:8" x14ac:dyDescent="0.2">
      <c r="A32" s="14" t="s">
        <v>0</v>
      </c>
      <c r="B32" s="5">
        <v>91219.47</v>
      </c>
      <c r="C32" s="5">
        <v>0</v>
      </c>
      <c r="D32" s="5">
        <f t="shared" si="0"/>
        <v>91219.47</v>
      </c>
      <c r="E32" s="5">
        <v>22324</v>
      </c>
      <c r="F32" s="5">
        <v>22324</v>
      </c>
      <c r="G32" s="5">
        <f t="shared" si="1"/>
        <v>68895.47</v>
      </c>
      <c r="H32" s="6">
        <v>3900</v>
      </c>
    </row>
    <row r="33" spans="1:8" x14ac:dyDescent="0.2">
      <c r="A33" s="12" t="s">
        <v>80</v>
      </c>
      <c r="B33" s="9">
        <f>SUM(B34:B42)</f>
        <v>1187426.67</v>
      </c>
      <c r="C33" s="9">
        <f>SUM(C34:C42)</f>
        <v>0</v>
      </c>
      <c r="D33" s="9">
        <f t="shared" si="0"/>
        <v>1187426.67</v>
      </c>
      <c r="E33" s="9">
        <f>SUM(E34:E42)</f>
        <v>296856.63</v>
      </c>
      <c r="F33" s="9">
        <f>SUM(F34:F42)</f>
        <v>296856.63</v>
      </c>
      <c r="G33" s="9">
        <f t="shared" si="1"/>
        <v>890570.03999999992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1187426.67</v>
      </c>
      <c r="C37" s="5">
        <v>0</v>
      </c>
      <c r="D37" s="5">
        <f t="shared" si="0"/>
        <v>1187426.67</v>
      </c>
      <c r="E37" s="5">
        <v>296856.63</v>
      </c>
      <c r="F37" s="5">
        <v>296856.63</v>
      </c>
      <c r="G37" s="5">
        <f t="shared" si="1"/>
        <v>890570.03999999992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85000</v>
      </c>
      <c r="C43" s="9">
        <f>SUM(C44:C52)</f>
        <v>0</v>
      </c>
      <c r="D43" s="9">
        <f t="shared" si="0"/>
        <v>85000</v>
      </c>
      <c r="E43" s="9">
        <f>SUM(E44:E52)</f>
        <v>0</v>
      </c>
      <c r="F43" s="9">
        <f>SUM(F44:F52)</f>
        <v>0</v>
      </c>
      <c r="G43" s="9">
        <f t="shared" si="1"/>
        <v>85000</v>
      </c>
      <c r="H43" s="13">
        <v>0</v>
      </c>
    </row>
    <row r="44" spans="1:8" x14ac:dyDescent="0.2">
      <c r="A44" s="4" t="s">
        <v>49</v>
      </c>
      <c r="B44" s="5">
        <v>75000</v>
      </c>
      <c r="C44" s="5">
        <v>0</v>
      </c>
      <c r="D44" s="5">
        <f t="shared" si="0"/>
        <v>75000</v>
      </c>
      <c r="E44" s="5">
        <v>0</v>
      </c>
      <c r="F44" s="5">
        <v>0</v>
      </c>
      <c r="G44" s="5">
        <f t="shared" si="1"/>
        <v>75000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10000</v>
      </c>
      <c r="C52" s="5">
        <v>0</v>
      </c>
      <c r="D52" s="5">
        <f t="shared" si="0"/>
        <v>10000</v>
      </c>
      <c r="E52" s="5">
        <v>0</v>
      </c>
      <c r="F52" s="5">
        <v>0</v>
      </c>
      <c r="G52" s="5">
        <f t="shared" si="1"/>
        <v>10000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6088263.2699999996</v>
      </c>
      <c r="C77" s="11">
        <f t="shared" si="4"/>
        <v>10000</v>
      </c>
      <c r="D77" s="11">
        <f t="shared" si="4"/>
        <v>6098263.2699999996</v>
      </c>
      <c r="E77" s="11">
        <f t="shared" si="4"/>
        <v>1237091.3399999999</v>
      </c>
      <c r="F77" s="11">
        <f t="shared" si="4"/>
        <v>1237091.3399999999</v>
      </c>
      <c r="G77" s="11">
        <f t="shared" si="4"/>
        <v>4861171.9300000006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2018-07-14T22:21:14Z</cp:lastPrinted>
  <dcterms:created xsi:type="dcterms:W3CDTF">2014-02-10T03:37:14Z</dcterms:created>
  <dcterms:modified xsi:type="dcterms:W3CDTF">2023-05-16T20:45:01Z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